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55" windowWidth="14670" windowHeight="7590"/>
  </bookViews>
  <sheets>
    <sheet name="0002" sheetId="5" r:id="rId1"/>
  </sheets>
  <calcPr calcId="144525"/>
</workbook>
</file>

<file path=xl/calcChain.xml><?xml version="1.0" encoding="utf-8"?>
<calcChain xmlns="http://schemas.openxmlformats.org/spreadsheetml/2006/main">
  <c r="J29" i="5" l="1"/>
  <c r="J27" i="5"/>
  <c r="I24" i="5"/>
  <c r="J25" i="5" s="1"/>
  <c r="I22" i="5"/>
  <c r="J23" i="5" s="1"/>
  <c r="I20" i="5"/>
  <c r="J21" i="5" s="1"/>
  <c r="J19" i="5"/>
  <c r="J17" i="5"/>
  <c r="J15" i="5"/>
  <c r="J13" i="5"/>
  <c r="J11" i="5"/>
  <c r="J9" i="5"/>
  <c r="J7" i="5" l="1"/>
  <c r="J30" i="5" s="1"/>
</calcChain>
</file>

<file path=xl/sharedStrings.xml><?xml version="1.0" encoding="utf-8"?>
<sst xmlns="http://schemas.openxmlformats.org/spreadsheetml/2006/main" count="74" uniqueCount="48">
  <si>
    <t>№ п.п (вида товара)</t>
  </si>
  <si>
    <t>Наименование  товара</t>
  </si>
  <si>
    <t>Характеристика товара</t>
  </si>
  <si>
    <t>Кол-во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</si>
  <si>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</si>
  <si>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</si>
  <si>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</si>
  <si>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</si>
  <si>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</si>
  <si>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</si>
  <si>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</si>
  <si>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 xml:space="preserve">ВСЕГО: Начальная (максимальная) цена контракта: </t>
  </si>
  <si>
    <t>Подпись____________</t>
  </si>
  <si>
    <t xml:space="preserve">Доска разделочная </t>
  </si>
  <si>
    <t>шт</t>
  </si>
  <si>
    <t xml:space="preserve">Венчик 
</t>
  </si>
  <si>
    <t xml:space="preserve">  Бачки </t>
  </si>
  <si>
    <t xml:space="preserve">Ковш </t>
  </si>
  <si>
    <t xml:space="preserve">Ведро </t>
  </si>
  <si>
    <t xml:space="preserve">Тазы 
.
</t>
  </si>
  <si>
    <t xml:space="preserve">Ванны </t>
  </si>
  <si>
    <t>Губка металлическая</t>
  </si>
  <si>
    <t>МБОУ "Гимназия"</t>
  </si>
  <si>
    <t xml:space="preserve">Половник </t>
  </si>
  <si>
    <t xml:space="preserve">Сито </t>
  </si>
  <si>
    <t>IV. Обоснование начальной (максимальной) цены гражданско-правового договора на поставку товара (кухонный инвентарь)</t>
  </si>
  <si>
    <t xml:space="preserve">Цены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</si>
  <si>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</si>
  <si>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Лопатка  металическая</t>
  </si>
  <si>
    <t>с двойным дном,  с крышкой, с  двумя ручками. Ручки  паяные. Диаметр бачка не менее 400 мм., высота не менее 250 мм, объем не менее 30 л. Материал: нержавеющая сталь.</t>
  </si>
  <si>
    <t xml:space="preserve"> с двойным дном, ручка паяная.Объём не менее 1л и не более 1,5л. Материал: нержавеющая сталь. 
</t>
  </si>
  <si>
    <t xml:space="preserve">с двумя ручками, объёмом не менее 30 л.  Материал: пластик. </t>
  </si>
  <si>
    <t xml:space="preserve"> Размер  не менее 300х400х20 мм. Материал:  твердые породы деревьев.</t>
  </si>
  <si>
    <t xml:space="preserve">состоит из  не менее 6 проволочных элементов. Длина (с ручкой)  не более 290 мм и не  менее 250 мм.  Материал: нержавеющая сталь.
</t>
  </si>
  <si>
    <t xml:space="preserve"> кулинарная. Ручка с хромированной поверхностью, длина ручки   не менее 250 мм и не более 300 мм. Лопатка с прорезями,  вытянутой овальной формы, расширяющейся книзу, ширина рабочей поверхности  лопатки  не менее 100 мм  у основания ручки, расширение (книзу)  не менее 20 мм, длина - не менее 140 мм, толщина - не менее 30 мм. Материал: высококачественная  нержавеющая сталь.</t>
  </si>
  <si>
    <t xml:space="preserve"> длина ручки не менее 380 мм, ручка припаяная. Объем половника не менее 200гр и  не более 250гр.  Материал: нержавеющая сталь.
</t>
  </si>
  <si>
    <t xml:space="preserve"> объём не менее 7 литров.  Размер: не менее 260*275*235 мм. Материал: пластик.</t>
  </si>
  <si>
    <t>Миска-таз: диаметр не менее 550 мм, объём не более 20 л.  Материал: нержавеющая сталь.</t>
  </si>
  <si>
    <t>с крышкой,  емкость не менее 10 л. Материал:  нержавеющая сталь.</t>
  </si>
  <si>
    <t>с двумя ручками, диаметр не менее 300 мм, высота бортов не менее 400 мм. Материал: нержавеющая сталь.</t>
  </si>
  <si>
    <t>коммерческое предложение № 76 от 26.05.2015 года</t>
  </si>
  <si>
    <t>коммерческое предложение № 77 от 26.05.2015 года</t>
  </si>
  <si>
    <t>коммерческое предложение № 78 от 26.05.2015 года</t>
  </si>
  <si>
    <t>Дата составления сводной  таблицы    27.05.2015 года</t>
  </si>
  <si>
    <t>Металлическая спираль  для мытья посуды и раковин, удаления сильных загрязнений,  изготовлена из нержавеющей стали, размер не менее 20х80 мм.</t>
  </si>
  <si>
    <t xml:space="preserve">Метод определения цены: метод сопоставимых рыночных цен </t>
  </si>
  <si>
    <t xml:space="preserve">Ф.И.О.  руководителя       </t>
  </si>
  <si>
    <t xml:space="preserve">   Погребняк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</si>
</sst>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0" fontId="3" fillId="0" borderId="0" xfId="0" applyFont="1" applyBorder="1" applyAlignment="1"/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2" borderId="0" xfId="0" applyFill="1"/>
    <xf numFmtId="0" fontId="2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/>
    <xf numFmtId="0" fontId="8" fillId="0" borderId="0" xfId="0" applyFont="1"/>
    <xf numFmtId="2" fontId="0" fillId="0" borderId="0" xfId="0" applyNumberFormat="1" applyBorder="1"/>
    <xf numFmtId="0" fontId="6" fillId="2" borderId="1" xfId="0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11" fillId="0" borderId="3" xfId="0" applyFont="1" applyBorder="1" applyAlignment="1">
      <alignment vertical="top"/>
    </xf>
    <xf numFmtId="0" fontId="9" fillId="2" borderId="1" xfId="0" applyFont="1" applyFill="1" applyBorder="1" applyAlignment="1">
      <alignment horizontal="left" vertical="top" wrapText="1" readingOrder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6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/>
    </xf>
    <xf numFmtId="0" fontId="0" fillId="0" borderId="0" xfId="0" applyAlignment="1"/>
    <xf numFmtId="0" fontId="5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="90" zoomScaleNormal="90" workbookViewId="0">
      <selection activeCell="C42" sqref="C42"/>
    </sheetView>
  </sheetViews>
  <sheetFormatPr defaultRowHeight="15" x14ac:dyDescent="0.25"/>
  <cols>
    <col min="1" max="1" width="6.28515625" customWidth="1"/>
    <col min="2" max="2" width="18.7109375" customWidth="1"/>
    <col min="3" max="3" width="49.7109375" customWidth="1"/>
    <col min="4" max="4" width="7.140625" customWidth="1"/>
    <col min="5" max="5" width="7.42578125" customWidth="1"/>
    <col min="10" max="10" width="10.28515625" customWidth="1"/>
    <col min="11" max="11" width="2.7109375" customWidth="1"/>
  </cols>
  <sheetData>
    <row r="1" spans="1:11" x14ac:dyDescent="0.25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12"/>
    </row>
    <row r="2" spans="1:11" ht="15" customHeight="1" x14ac:dyDescent="0.25">
      <c r="A2" s="46" t="s">
        <v>27</v>
      </c>
      <c r="B2" s="46"/>
      <c r="C2" s="46"/>
      <c r="D2" s="45"/>
      <c r="E2" s="45"/>
      <c r="F2" s="45"/>
      <c r="G2" s="45"/>
      <c r="H2" s="45"/>
      <c r="I2" s="45"/>
      <c r="J2" s="45"/>
      <c r="K2" s="12"/>
    </row>
    <row r="3" spans="1:11" x14ac:dyDescent="0.25">
      <c r="A3" s="47" t="s">
        <v>45</v>
      </c>
      <c r="B3" s="47"/>
      <c r="C3" s="47"/>
      <c r="D3" s="44"/>
      <c r="E3" s="44"/>
      <c r="F3" s="44"/>
      <c r="G3" s="44"/>
      <c r="H3" s="44"/>
      <c r="I3" s="44"/>
      <c r="J3" s="44"/>
      <c r="K3" s="12"/>
    </row>
    <row r="4" spans="1:11" ht="25.5" customHeight="1" x14ac:dyDescent="0.25">
      <c r="A4" s="36" t="s">
        <v>0</v>
      </c>
      <c r="B4" s="37" t="s">
        <v>1</v>
      </c>
      <c r="C4" s="37" t="s">
        <v>2</v>
      </c>
      <c r="D4" s="37" t="s">
        <v>10</v>
      </c>
      <c r="E4" s="37" t="s">
        <v>3</v>
      </c>
      <c r="F4" s="37" t="s">
        <v>26</v>
      </c>
      <c r="G4" s="37"/>
      <c r="H4" s="37"/>
      <c r="I4" s="38" t="s">
        <v>7</v>
      </c>
      <c r="J4" s="38" t="s">
        <v>8</v>
      </c>
    </row>
    <row r="5" spans="1:11" ht="17.25" customHeight="1" x14ac:dyDescent="0.25">
      <c r="A5" s="36"/>
      <c r="B5" s="37"/>
      <c r="C5" s="37"/>
      <c r="D5" s="37"/>
      <c r="E5" s="37"/>
      <c r="F5" s="32" t="s">
        <v>4</v>
      </c>
      <c r="G5" s="32" t="s">
        <v>5</v>
      </c>
      <c r="H5" s="32" t="s">
        <v>6</v>
      </c>
      <c r="I5" s="39"/>
      <c r="J5" s="39"/>
    </row>
    <row r="6" spans="1:11" ht="34.5" customHeight="1" x14ac:dyDescent="0.25">
      <c r="A6" s="8">
        <v>1</v>
      </c>
      <c r="B6" s="21" t="s">
        <v>13</v>
      </c>
      <c r="C6" s="21" t="s">
        <v>32</v>
      </c>
      <c r="D6" s="8" t="s">
        <v>14</v>
      </c>
      <c r="E6" s="8">
        <v>30</v>
      </c>
      <c r="F6" s="9">
        <v>441</v>
      </c>
      <c r="G6" s="9">
        <v>440</v>
      </c>
      <c r="H6" s="9">
        <v>438</v>
      </c>
      <c r="I6" s="9">
        <v>440</v>
      </c>
      <c r="J6" s="8"/>
    </row>
    <row r="7" spans="1:11" ht="12.75" customHeight="1" x14ac:dyDescent="0.25">
      <c r="A7" s="23" t="s">
        <v>9</v>
      </c>
      <c r="B7" s="23"/>
      <c r="C7" s="23"/>
      <c r="D7" s="23"/>
      <c r="E7" s="23"/>
      <c r="F7" s="23"/>
      <c r="G7" s="23"/>
      <c r="H7" s="23"/>
      <c r="I7" s="23"/>
      <c r="J7" s="10">
        <f>I6*E6</f>
        <v>13200</v>
      </c>
    </row>
    <row r="8" spans="1:11" ht="54" customHeight="1" x14ac:dyDescent="0.25">
      <c r="A8" s="8">
        <v>2</v>
      </c>
      <c r="B8" s="21" t="s">
        <v>15</v>
      </c>
      <c r="C8" s="24" t="s">
        <v>33</v>
      </c>
      <c r="D8" s="8" t="s">
        <v>14</v>
      </c>
      <c r="E8" s="8">
        <v>3</v>
      </c>
      <c r="F8" s="9">
        <v>38</v>
      </c>
      <c r="G8" s="9">
        <v>36</v>
      </c>
      <c r="H8" s="9">
        <v>35</v>
      </c>
      <c r="I8" s="9">
        <v>36</v>
      </c>
      <c r="J8" s="8"/>
    </row>
    <row r="9" spans="1:11" ht="12.75" customHeight="1" x14ac:dyDescent="0.25">
      <c r="A9" s="23" t="s">
        <v>9</v>
      </c>
      <c r="B9" s="23"/>
      <c r="C9" s="23"/>
      <c r="D9" s="23"/>
      <c r="E9" s="23"/>
      <c r="F9" s="23"/>
      <c r="G9" s="23"/>
      <c r="H9" s="23"/>
      <c r="I9" s="23"/>
      <c r="J9" s="10">
        <f>I8*E8</f>
        <v>108</v>
      </c>
    </row>
    <row r="10" spans="1:11" ht="119.25" customHeight="1" x14ac:dyDescent="0.25">
      <c r="A10" s="19">
        <v>3</v>
      </c>
      <c r="B10" s="25" t="s">
        <v>28</v>
      </c>
      <c r="C10" s="31" t="s">
        <v>34</v>
      </c>
      <c r="D10" s="19" t="s">
        <v>14</v>
      </c>
      <c r="E10" s="19">
        <v>2</v>
      </c>
      <c r="F10" s="20">
        <v>276</v>
      </c>
      <c r="G10" s="20">
        <v>275</v>
      </c>
      <c r="H10" s="20">
        <v>270</v>
      </c>
      <c r="I10" s="20">
        <v>274</v>
      </c>
      <c r="J10" s="19"/>
    </row>
    <row r="11" spans="1:11" x14ac:dyDescent="0.25">
      <c r="A11" s="23" t="s">
        <v>9</v>
      </c>
      <c r="B11" s="23"/>
      <c r="C11" s="23"/>
      <c r="D11" s="23"/>
      <c r="E11" s="23"/>
      <c r="F11" s="23"/>
      <c r="G11" s="23"/>
      <c r="H11" s="23"/>
      <c r="I11" s="23"/>
      <c r="J11" s="10">
        <f>I10*E10</f>
        <v>548</v>
      </c>
    </row>
    <row r="12" spans="1:11" ht="45" customHeight="1" x14ac:dyDescent="0.25">
      <c r="A12" s="8">
        <v>4</v>
      </c>
      <c r="B12" s="25" t="s">
        <v>24</v>
      </c>
      <c r="C12" s="26" t="s">
        <v>39</v>
      </c>
      <c r="D12" s="19" t="s">
        <v>14</v>
      </c>
      <c r="E12" s="19">
        <v>2</v>
      </c>
      <c r="F12" s="20">
        <v>359</v>
      </c>
      <c r="G12" s="20">
        <v>358</v>
      </c>
      <c r="H12" s="20">
        <v>355</v>
      </c>
      <c r="I12" s="20">
        <v>357</v>
      </c>
      <c r="J12" s="19"/>
    </row>
    <row r="13" spans="1:11" ht="12" customHeight="1" x14ac:dyDescent="0.25">
      <c r="A13" s="23" t="s">
        <v>9</v>
      </c>
      <c r="B13" s="23"/>
      <c r="C13" s="27"/>
      <c r="D13" s="23"/>
      <c r="E13" s="23"/>
      <c r="F13" s="23"/>
      <c r="G13" s="23"/>
      <c r="H13" s="23"/>
      <c r="I13" s="23"/>
      <c r="J13" s="10">
        <f>I12*E12</f>
        <v>714</v>
      </c>
    </row>
    <row r="14" spans="1:11" ht="59.25" customHeight="1" x14ac:dyDescent="0.25">
      <c r="A14" s="8">
        <v>5</v>
      </c>
      <c r="B14" s="21" t="s">
        <v>16</v>
      </c>
      <c r="C14" s="28" t="s">
        <v>29</v>
      </c>
      <c r="D14" s="8" t="s">
        <v>14</v>
      </c>
      <c r="E14" s="8">
        <v>2</v>
      </c>
      <c r="F14" s="9">
        <v>4158</v>
      </c>
      <c r="G14" s="9">
        <v>4156</v>
      </c>
      <c r="H14" s="9">
        <v>4152</v>
      </c>
      <c r="I14" s="9">
        <v>4155</v>
      </c>
      <c r="J14" s="8"/>
    </row>
    <row r="15" spans="1:11" ht="12" customHeight="1" x14ac:dyDescent="0.25">
      <c r="A15" s="23" t="s">
        <v>9</v>
      </c>
      <c r="B15" s="23"/>
      <c r="C15" s="23"/>
      <c r="D15" s="23"/>
      <c r="E15" s="23"/>
      <c r="F15" s="23"/>
      <c r="G15" s="23"/>
      <c r="H15" s="23"/>
      <c r="I15" s="23"/>
      <c r="J15" s="10">
        <f>I14*E14</f>
        <v>8310</v>
      </c>
    </row>
    <row r="16" spans="1:11" ht="34.5" customHeight="1" x14ac:dyDescent="0.25">
      <c r="A16" s="8">
        <v>6</v>
      </c>
      <c r="B16" s="21" t="s">
        <v>17</v>
      </c>
      <c r="C16" s="24" t="s">
        <v>30</v>
      </c>
      <c r="D16" s="8" t="s">
        <v>14</v>
      </c>
      <c r="E16" s="8">
        <v>3</v>
      </c>
      <c r="F16" s="9">
        <v>551</v>
      </c>
      <c r="G16" s="9">
        <v>549</v>
      </c>
      <c r="H16" s="9">
        <v>546</v>
      </c>
      <c r="I16" s="9">
        <v>549</v>
      </c>
      <c r="J16" s="8"/>
    </row>
    <row r="17" spans="1:11" ht="12" customHeight="1" x14ac:dyDescent="0.25">
      <c r="A17" s="23" t="s">
        <v>9</v>
      </c>
      <c r="B17" s="23"/>
      <c r="C17" s="23"/>
      <c r="D17" s="23"/>
      <c r="E17" s="23"/>
      <c r="F17" s="23"/>
      <c r="G17" s="23"/>
      <c r="H17" s="23"/>
      <c r="I17" s="23"/>
      <c r="J17" s="10">
        <f>I16*E16</f>
        <v>1647</v>
      </c>
    </row>
    <row r="18" spans="1:11" ht="48.75" customHeight="1" x14ac:dyDescent="0.25">
      <c r="A18" s="8">
        <v>7</v>
      </c>
      <c r="B18" s="21" t="s">
        <v>23</v>
      </c>
      <c r="C18" s="24" t="s">
        <v>35</v>
      </c>
      <c r="D18" s="8" t="s">
        <v>14</v>
      </c>
      <c r="E18" s="8">
        <v>4</v>
      </c>
      <c r="F18" s="9">
        <v>314</v>
      </c>
      <c r="G18" s="9">
        <v>311</v>
      </c>
      <c r="H18" s="9">
        <v>309</v>
      </c>
      <c r="I18" s="9">
        <v>311</v>
      </c>
      <c r="J18" s="8"/>
    </row>
    <row r="19" spans="1:11" ht="12.75" customHeight="1" x14ac:dyDescent="0.25">
      <c r="A19" s="23" t="s">
        <v>9</v>
      </c>
      <c r="B19" s="23"/>
      <c r="C19" s="23"/>
      <c r="D19" s="23"/>
      <c r="E19" s="23"/>
      <c r="F19" s="23"/>
      <c r="G19" s="23"/>
      <c r="H19" s="23"/>
      <c r="I19" s="23"/>
      <c r="J19" s="10">
        <f>I18*E18</f>
        <v>1244</v>
      </c>
    </row>
    <row r="20" spans="1:11" ht="30" x14ac:dyDescent="0.25">
      <c r="A20" s="8">
        <v>8</v>
      </c>
      <c r="B20" s="21" t="s">
        <v>18</v>
      </c>
      <c r="C20" s="22" t="s">
        <v>36</v>
      </c>
      <c r="D20" s="8" t="s">
        <v>14</v>
      </c>
      <c r="E20" s="8">
        <v>4</v>
      </c>
      <c r="F20" s="9">
        <v>107</v>
      </c>
      <c r="G20" s="9">
        <v>102</v>
      </c>
      <c r="H20" s="9">
        <v>100</v>
      </c>
      <c r="I20" s="9">
        <f>AVERAGE(F20:H20)</f>
        <v>103</v>
      </c>
      <c r="J20" s="8"/>
    </row>
    <row r="21" spans="1:11" ht="12" customHeight="1" x14ac:dyDescent="0.25">
      <c r="A21" s="23" t="s">
        <v>9</v>
      </c>
      <c r="B21" s="23"/>
      <c r="C21" s="23"/>
      <c r="D21" s="23"/>
      <c r="E21" s="23"/>
      <c r="F21" s="23"/>
      <c r="G21" s="23"/>
      <c r="H21" s="23"/>
      <c r="I21" s="23"/>
      <c r="J21" s="10">
        <f>I20*E20</f>
        <v>412</v>
      </c>
    </row>
    <row r="22" spans="1:11" ht="30" x14ac:dyDescent="0.25">
      <c r="A22" s="8">
        <v>9</v>
      </c>
      <c r="B22" s="21" t="s">
        <v>18</v>
      </c>
      <c r="C22" s="22" t="s">
        <v>38</v>
      </c>
      <c r="D22" s="8" t="s">
        <v>14</v>
      </c>
      <c r="E22" s="8">
        <v>4</v>
      </c>
      <c r="F22" s="9">
        <v>672</v>
      </c>
      <c r="G22" s="9">
        <v>670</v>
      </c>
      <c r="H22" s="9">
        <v>668</v>
      </c>
      <c r="I22" s="9">
        <f>AVERAGE(F22:H22)</f>
        <v>670</v>
      </c>
      <c r="J22" s="8"/>
    </row>
    <row r="23" spans="1:11" ht="13.5" customHeight="1" x14ac:dyDescent="0.25">
      <c r="A23" s="23" t="s">
        <v>9</v>
      </c>
      <c r="B23" s="23"/>
      <c r="C23" s="23"/>
      <c r="D23" s="23"/>
      <c r="E23" s="23"/>
      <c r="F23" s="23"/>
      <c r="G23" s="23"/>
      <c r="H23" s="23"/>
      <c r="I23" s="23"/>
      <c r="J23" s="10">
        <f>I22*E22</f>
        <v>2680</v>
      </c>
    </row>
    <row r="24" spans="1:11" ht="36" customHeight="1" x14ac:dyDescent="0.25">
      <c r="A24" s="8">
        <v>10</v>
      </c>
      <c r="B24" s="21" t="s">
        <v>19</v>
      </c>
      <c r="C24" s="24" t="s">
        <v>37</v>
      </c>
      <c r="D24" s="8" t="s">
        <v>14</v>
      </c>
      <c r="E24" s="8">
        <v>6</v>
      </c>
      <c r="F24" s="9">
        <v>891</v>
      </c>
      <c r="G24" s="9">
        <v>889</v>
      </c>
      <c r="H24" s="9">
        <v>887</v>
      </c>
      <c r="I24" s="9">
        <f>AVERAGE(F24:H24)</f>
        <v>889</v>
      </c>
      <c r="J24" s="8"/>
    </row>
    <row r="25" spans="1:11" ht="12" customHeight="1" x14ac:dyDescent="0.25">
      <c r="A25" s="23" t="s">
        <v>9</v>
      </c>
      <c r="B25" s="23"/>
      <c r="C25" s="23"/>
      <c r="D25" s="23"/>
      <c r="E25" s="23"/>
      <c r="F25" s="23"/>
      <c r="G25" s="23"/>
      <c r="H25" s="23"/>
      <c r="I25" s="23"/>
      <c r="J25" s="10">
        <f>I24*E24</f>
        <v>5334</v>
      </c>
    </row>
    <row r="26" spans="1:11" ht="26.25" customHeight="1" x14ac:dyDescent="0.25">
      <c r="A26" s="8">
        <v>11</v>
      </c>
      <c r="B26" s="21" t="s">
        <v>20</v>
      </c>
      <c r="C26" s="22" t="s">
        <v>31</v>
      </c>
      <c r="D26" s="8" t="s">
        <v>14</v>
      </c>
      <c r="E26" s="8">
        <v>10</v>
      </c>
      <c r="F26" s="9">
        <v>340</v>
      </c>
      <c r="G26" s="9">
        <v>337</v>
      </c>
      <c r="H26" s="9">
        <v>335</v>
      </c>
      <c r="I26" s="9">
        <v>337</v>
      </c>
      <c r="J26" s="8"/>
    </row>
    <row r="27" spans="1:11" ht="14.25" customHeight="1" x14ac:dyDescent="0.25">
      <c r="A27" s="23" t="s">
        <v>9</v>
      </c>
      <c r="B27" s="23"/>
      <c r="C27" s="23"/>
      <c r="D27" s="23"/>
      <c r="E27" s="23"/>
      <c r="F27" s="23"/>
      <c r="G27" s="23"/>
      <c r="H27" s="23"/>
      <c r="I27" s="23"/>
      <c r="J27" s="10">
        <f>I26*E26</f>
        <v>3370</v>
      </c>
    </row>
    <row r="28" spans="1:11" ht="60" x14ac:dyDescent="0.25">
      <c r="A28" s="8">
        <v>12</v>
      </c>
      <c r="B28" s="21" t="s">
        <v>21</v>
      </c>
      <c r="C28" s="24" t="s">
        <v>44</v>
      </c>
      <c r="D28" s="8" t="s">
        <v>14</v>
      </c>
      <c r="E28" s="8">
        <v>100</v>
      </c>
      <c r="F28" s="9">
        <v>13</v>
      </c>
      <c r="G28" s="9">
        <v>12</v>
      </c>
      <c r="H28" s="9">
        <v>11</v>
      </c>
      <c r="I28" s="9">
        <v>12</v>
      </c>
      <c r="J28" s="8"/>
    </row>
    <row r="29" spans="1:11" ht="12.75" customHeight="1" x14ac:dyDescent="0.25">
      <c r="A29" s="23" t="s">
        <v>9</v>
      </c>
      <c r="B29" s="23"/>
      <c r="C29" s="23"/>
      <c r="D29" s="23"/>
      <c r="E29" s="29"/>
      <c r="F29" s="23"/>
      <c r="G29" s="23"/>
      <c r="H29" s="23"/>
      <c r="I29" s="23"/>
      <c r="J29" s="10">
        <f>I28*E28</f>
        <v>1200</v>
      </c>
    </row>
    <row r="30" spans="1:11" x14ac:dyDescent="0.25">
      <c r="A30" s="23" t="s">
        <v>11</v>
      </c>
      <c r="B30" s="23"/>
      <c r="C30" s="23"/>
      <c r="D30" s="23"/>
      <c r="E30" s="29"/>
      <c r="F30" s="30"/>
      <c r="G30" s="23"/>
      <c r="H30" s="23"/>
      <c r="I30" s="23"/>
      <c r="J30" s="11">
        <f>SUM(J7:J29)</f>
        <v>38767</v>
      </c>
    </row>
    <row r="31" spans="1:11" ht="9.75" customHeight="1" x14ac:dyDescent="0.25">
      <c r="A31" s="1"/>
      <c r="B31" s="1"/>
      <c r="C31" s="1"/>
      <c r="D31" s="1"/>
      <c r="E31" s="6"/>
      <c r="F31" s="3"/>
      <c r="G31" s="1"/>
      <c r="H31" s="1"/>
      <c r="I31" s="1"/>
      <c r="J31" s="18"/>
      <c r="K31" s="1"/>
    </row>
    <row r="32" spans="1:11" ht="15.75" x14ac:dyDescent="0.25">
      <c r="A32" s="2" t="s">
        <v>4</v>
      </c>
      <c r="B32" s="40" t="s">
        <v>40</v>
      </c>
      <c r="C32" s="41"/>
      <c r="D32" s="6"/>
      <c r="E32" s="7"/>
      <c r="F32" s="3"/>
      <c r="G32" s="3"/>
      <c r="H32" s="3"/>
      <c r="I32" s="3"/>
      <c r="J32" s="3"/>
      <c r="K32" s="1"/>
    </row>
    <row r="33" spans="1:11" ht="15.75" x14ac:dyDescent="0.25">
      <c r="A33" s="2" t="s">
        <v>5</v>
      </c>
      <c r="B33" s="40" t="s">
        <v>41</v>
      </c>
      <c r="C33" s="40"/>
      <c r="D33" s="6"/>
      <c r="E33" s="7"/>
      <c r="F33" s="4"/>
      <c r="G33" s="3"/>
      <c r="H33" s="3"/>
      <c r="I33" s="3"/>
      <c r="J33" s="3"/>
      <c r="K33" s="1"/>
    </row>
    <row r="34" spans="1:11" ht="15.75" x14ac:dyDescent="0.25">
      <c r="A34" s="2" t="s">
        <v>6</v>
      </c>
      <c r="B34" s="42" t="s">
        <v>42</v>
      </c>
      <c r="C34" s="43"/>
      <c r="D34" s="6"/>
      <c r="E34" s="3"/>
      <c r="F34" s="3"/>
      <c r="G34" s="3"/>
      <c r="H34" s="3"/>
      <c r="I34" s="3"/>
      <c r="J34" s="3"/>
      <c r="K34" s="1"/>
    </row>
    <row r="35" spans="1:11" ht="9.75" customHeight="1" x14ac:dyDescent="0.25">
      <c r="A35" s="2"/>
      <c r="B35" s="3"/>
      <c r="C35" s="3"/>
      <c r="D35" s="6"/>
      <c r="E35" s="3"/>
      <c r="F35" s="1"/>
      <c r="G35" s="3"/>
      <c r="H35" s="3"/>
      <c r="I35" s="3"/>
      <c r="J35" s="3"/>
      <c r="K35" s="1"/>
    </row>
    <row r="36" spans="1:11" ht="0.75" hidden="1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x14ac:dyDescent="0.25">
      <c r="A37" s="34" t="s">
        <v>22</v>
      </c>
      <c r="B37" s="34"/>
      <c r="C37" s="14"/>
      <c r="D37" s="15"/>
      <c r="E37" s="15"/>
      <c r="F37" s="16"/>
      <c r="G37" s="1"/>
      <c r="H37" s="1"/>
      <c r="I37" s="1"/>
      <c r="J37" s="1"/>
      <c r="K37" s="1"/>
    </row>
    <row r="38" spans="1:11" ht="18.75" customHeight="1" x14ac:dyDescent="0.25">
      <c r="A38" s="13" t="s">
        <v>46</v>
      </c>
      <c r="B38" s="14"/>
      <c r="C38" s="14" t="s">
        <v>47</v>
      </c>
      <c r="D38" s="16"/>
      <c r="E38" s="48" t="s">
        <v>12</v>
      </c>
      <c r="F38" s="14"/>
      <c r="G38" s="1"/>
      <c r="H38" s="1"/>
      <c r="I38" s="1"/>
      <c r="J38" s="1"/>
      <c r="K38" s="1"/>
    </row>
    <row r="39" spans="1:11" ht="24" customHeight="1" x14ac:dyDescent="0.25">
      <c r="A39" s="33" t="s">
        <v>43</v>
      </c>
      <c r="B39" s="33"/>
      <c r="C39" s="33"/>
      <c r="D39" s="17"/>
      <c r="E39" s="17"/>
      <c r="F39" s="16"/>
    </row>
  </sheetData>
  <mergeCells count="14">
    <mergeCell ref="A39:C39"/>
    <mergeCell ref="A37:B37"/>
    <mergeCell ref="A1:J1"/>
    <mergeCell ref="A4:A5"/>
    <mergeCell ref="B4:B5"/>
    <mergeCell ref="C4:C5"/>
    <mergeCell ref="D4:D5"/>
    <mergeCell ref="E4:E5"/>
    <mergeCell ref="F4:H4"/>
    <mergeCell ref="J4:J5"/>
    <mergeCell ref="I4:I5"/>
    <mergeCell ref="B32:C32"/>
    <mergeCell ref="B33:C33"/>
    <mergeCell ref="B34:C34"/>
  </mergeCells>
  <pageMargins left="0.39370078740157483" right="0.19685039370078741" top="0.7874015748031496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2015-06-09T11:43:47Z</cp:lastPrinted>
  <dcterms:created xsi:type="dcterms:W3CDTF">2014-02-14T07:05:08Z</dcterms:created>
  <dcterms:modified xsi:type="dcterms:W3CDTF">2015-06-09T12:17:18Z</dcterms:modified>
</cp:coreProperties>
</file>